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Meet Manager 11\Meets\Tekmovanja 2025\Julij 2025\2025-07-27-kRANJ\KONČNE TOČKE RP POLETJE\DEČKI\"/>
    </mc:Choice>
  </mc:AlternateContent>
  <bookViews>
    <workbookView xWindow="0" yWindow="0" windowWidth="28800" windowHeight="11730"/>
  </bookViews>
  <sheets>
    <sheet name="deč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N10" i="1" s="1"/>
  <c r="L11" i="1"/>
  <c r="L12" i="1"/>
  <c r="L13" i="1"/>
  <c r="L14" i="1"/>
  <c r="L2" i="1"/>
  <c r="K4" i="1"/>
  <c r="K6" i="1"/>
  <c r="J4" i="1"/>
  <c r="J6" i="1"/>
  <c r="I3" i="1"/>
  <c r="N3" i="1" s="1"/>
  <c r="I4" i="1"/>
  <c r="N4" i="1" s="1"/>
  <c r="I5" i="1"/>
  <c r="N5" i="1" s="1"/>
  <c r="I6" i="1"/>
  <c r="I7" i="1"/>
  <c r="I8" i="1"/>
  <c r="I9" i="1"/>
  <c r="I10" i="1"/>
  <c r="I11" i="1"/>
  <c r="N11" i="1" s="1"/>
  <c r="I12" i="1"/>
  <c r="I13" i="1"/>
  <c r="N13" i="1" s="1"/>
  <c r="I14" i="1"/>
  <c r="N14" i="1" s="1"/>
  <c r="I2" i="1"/>
  <c r="H12" i="1"/>
  <c r="G10" i="1"/>
  <c r="G6" i="1"/>
  <c r="E14" i="1"/>
  <c r="F6" i="1"/>
  <c r="E3" i="1"/>
  <c r="E4" i="1"/>
  <c r="E5" i="1"/>
  <c r="E6" i="1"/>
  <c r="E7" i="1"/>
  <c r="E8" i="1"/>
  <c r="E9" i="1"/>
  <c r="E10" i="1"/>
  <c r="E11" i="1"/>
  <c r="E12" i="1"/>
  <c r="E13" i="1"/>
  <c r="E2" i="1"/>
  <c r="D4" i="1"/>
  <c r="C6" i="1"/>
  <c r="C10" i="1"/>
  <c r="B4" i="1"/>
  <c r="B6" i="1"/>
  <c r="N7" i="1"/>
  <c r="N8" i="1"/>
  <c r="N12" i="1"/>
  <c r="N9" i="1" l="1"/>
  <c r="N6" i="1"/>
  <c r="N2" i="1"/>
</calcChain>
</file>

<file path=xl/sharedStrings.xml><?xml version="1.0" encoding="utf-8"?>
<sst xmlns="http://schemas.openxmlformats.org/spreadsheetml/2006/main" count="25" uniqueCount="20">
  <si>
    <t>AQ</t>
  </si>
  <si>
    <t>LL</t>
  </si>
  <si>
    <t>TK</t>
  </si>
  <si>
    <t>KA</t>
  </si>
  <si>
    <t>OL</t>
  </si>
  <si>
    <t>FR</t>
  </si>
  <si>
    <t>MB</t>
  </si>
  <si>
    <t>4.</t>
  </si>
  <si>
    <t>PAK</t>
  </si>
  <si>
    <t>IL</t>
  </si>
  <si>
    <t>5.</t>
  </si>
  <si>
    <t>6.</t>
  </si>
  <si>
    <t>RL</t>
  </si>
  <si>
    <t>VV</t>
  </si>
  <si>
    <t>RAD</t>
  </si>
  <si>
    <t>SKUPAJ</t>
  </si>
  <si>
    <t>SKUPNO 4</t>
  </si>
  <si>
    <t>SKUPNO 5</t>
  </si>
  <si>
    <t>SKUPNO 6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</si>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</sst>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K18" sqref="K18"/>
    </sheetView>
  </sheetViews>
  <sheetFormatPr defaultRowHeight="15" x14ac:dyDescent="0.25"/>
  <cols>
    <col min="2" max="2" width="3" bestFit="1" customWidth="1"/>
    <col min="3" max="3" width="4" bestFit="1" customWidth="1"/>
    <col min="4" max="4" width="3" bestFit="1" customWidth="1"/>
    <col min="5" max="5" width="15.5703125" customWidth="1"/>
    <col min="6" max="8" width="3" bestFit="1" customWidth="1"/>
    <col min="9" max="9" width="16.140625" customWidth="1"/>
    <col min="10" max="11" width="3" bestFit="1" customWidth="1"/>
    <col min="12" max="12" width="15.5703125" customWidth="1"/>
  </cols>
  <sheetData>
    <row r="1" spans="1:14" x14ac:dyDescent="0.25">
      <c r="A1" s="1"/>
      <c r="B1" s="1" t="s">
        <v>7</v>
      </c>
      <c r="C1" s="1" t="s">
        <v>7</v>
      </c>
      <c r="D1" s="2" t="s">
        <v>7</v>
      </c>
      <c r="E1" s="4" t="s">
        <v>16</v>
      </c>
      <c r="F1" s="3" t="s">
        <v>10</v>
      </c>
      <c r="G1" s="1" t="s">
        <v>10</v>
      </c>
      <c r="H1" s="2" t="s">
        <v>10</v>
      </c>
      <c r="I1" s="4" t="s">
        <v>17</v>
      </c>
      <c r="J1" s="3" t="s">
        <v>11</v>
      </c>
      <c r="K1" s="2" t="s">
        <v>11</v>
      </c>
      <c r="L1" s="4" t="s">
        <v>18</v>
      </c>
      <c r="N1" t="s">
        <v>15</v>
      </c>
    </row>
    <row r="2" spans="1:14" x14ac:dyDescent="0.25">
      <c r="A2" s="1" t="s">
        <v>0</v>
      </c>
      <c r="B2" s="1">
        <v>60</v>
      </c>
      <c r="C2" s="1"/>
      <c r="D2" s="2">
        <v>42</v>
      </c>
      <c r="E2" s="5">
        <f>B2+C2+D2</f>
        <v>102</v>
      </c>
      <c r="F2" s="3">
        <v>50</v>
      </c>
      <c r="G2" s="1">
        <v>36</v>
      </c>
      <c r="H2" s="2">
        <v>42</v>
      </c>
      <c r="I2" s="5">
        <f>F2+G2+H2</f>
        <v>128</v>
      </c>
      <c r="J2" s="3">
        <v>42</v>
      </c>
      <c r="K2" s="2">
        <v>36</v>
      </c>
      <c r="L2" s="5">
        <f>J2+K2</f>
        <v>78</v>
      </c>
      <c r="N2">
        <f>E2+I2+L2</f>
        <v>308</v>
      </c>
    </row>
    <row r="3" spans="1:14" x14ac:dyDescent="0.25">
      <c r="A3" s="1" t="s">
        <v>1</v>
      </c>
      <c r="B3" s="1">
        <v>50</v>
      </c>
      <c r="C3" s="1">
        <v>36</v>
      </c>
      <c r="D3" s="2">
        <v>28</v>
      </c>
      <c r="E3" s="5">
        <f t="shared" ref="E3:E14" si="0">B3+C3+D3</f>
        <v>114</v>
      </c>
      <c r="F3" s="3">
        <v>20</v>
      </c>
      <c r="G3" s="1">
        <v>24</v>
      </c>
      <c r="H3" s="2">
        <v>28</v>
      </c>
      <c r="I3" s="5">
        <f t="shared" ref="I3:I14" si="1">F3+G3+H3</f>
        <v>72</v>
      </c>
      <c r="J3" s="3">
        <v>24</v>
      </c>
      <c r="K3" s="2">
        <v>32</v>
      </c>
      <c r="L3" s="5">
        <f t="shared" ref="L3:L14" si="2">J3+K3</f>
        <v>56</v>
      </c>
      <c r="N3">
        <f t="shared" ref="N3:N14" si="3">E3+I3+L3</f>
        <v>242</v>
      </c>
    </row>
    <row r="4" spans="1:14" x14ac:dyDescent="0.25">
      <c r="A4" s="1" t="s">
        <v>2</v>
      </c>
      <c r="B4" s="1">
        <f>32+24</f>
        <v>56</v>
      </c>
      <c r="C4" s="1">
        <v>20</v>
      </c>
      <c r="D4" s="2">
        <f>50+32</f>
        <v>82</v>
      </c>
      <c r="E4" s="5">
        <f t="shared" si="0"/>
        <v>158</v>
      </c>
      <c r="F4" s="3">
        <v>36</v>
      </c>
      <c r="G4" s="1">
        <v>32</v>
      </c>
      <c r="H4" s="2">
        <v>50</v>
      </c>
      <c r="I4" s="5">
        <f t="shared" si="1"/>
        <v>118</v>
      </c>
      <c r="J4" s="3">
        <f>36+28</f>
        <v>64</v>
      </c>
      <c r="K4" s="2">
        <f>50+20</f>
        <v>70</v>
      </c>
      <c r="L4" s="5">
        <f t="shared" si="2"/>
        <v>134</v>
      </c>
      <c r="N4">
        <f t="shared" si="3"/>
        <v>410</v>
      </c>
    </row>
    <row r="5" spans="1:14" x14ac:dyDescent="0.25">
      <c r="A5" s="1" t="s">
        <v>3</v>
      </c>
      <c r="B5" s="1">
        <v>42</v>
      </c>
      <c r="C5" s="1"/>
      <c r="D5" s="2">
        <v>20</v>
      </c>
      <c r="E5" s="5">
        <f t="shared" si="0"/>
        <v>62</v>
      </c>
      <c r="F5" s="3">
        <v>42</v>
      </c>
      <c r="G5" s="1"/>
      <c r="H5" s="2">
        <v>24</v>
      </c>
      <c r="I5" s="5">
        <f t="shared" si="1"/>
        <v>66</v>
      </c>
      <c r="J5" s="3">
        <v>60</v>
      </c>
      <c r="K5" s="2">
        <v>42</v>
      </c>
      <c r="L5" s="5">
        <f t="shared" si="2"/>
        <v>102</v>
      </c>
      <c r="N5">
        <f t="shared" si="3"/>
        <v>230</v>
      </c>
    </row>
    <row r="6" spans="1:14" x14ac:dyDescent="0.25">
      <c r="A6" s="1" t="s">
        <v>4</v>
      </c>
      <c r="B6" s="1">
        <f>36+28</f>
        <v>64</v>
      </c>
      <c r="C6" s="1">
        <f>50+28</f>
        <v>78</v>
      </c>
      <c r="D6" s="2">
        <v>60</v>
      </c>
      <c r="E6" s="5">
        <f t="shared" si="0"/>
        <v>202</v>
      </c>
      <c r="F6" s="3">
        <f>60+24</f>
        <v>84</v>
      </c>
      <c r="G6" s="1">
        <f>60+28</f>
        <v>88</v>
      </c>
      <c r="H6" s="2">
        <v>60</v>
      </c>
      <c r="I6" s="5">
        <f t="shared" si="1"/>
        <v>232</v>
      </c>
      <c r="J6" s="3">
        <f>50+32</f>
        <v>82</v>
      </c>
      <c r="K6" s="2">
        <f>60+28</f>
        <v>88</v>
      </c>
      <c r="L6" s="5">
        <f t="shared" si="2"/>
        <v>170</v>
      </c>
      <c r="N6">
        <f t="shared" si="3"/>
        <v>604</v>
      </c>
    </row>
    <row r="7" spans="1:14" x14ac:dyDescent="0.25">
      <c r="A7" s="1" t="s">
        <v>5</v>
      </c>
      <c r="B7" s="1">
        <v>20</v>
      </c>
      <c r="C7" s="1">
        <v>32</v>
      </c>
      <c r="D7" s="2"/>
      <c r="E7" s="5">
        <f t="shared" si="0"/>
        <v>52</v>
      </c>
      <c r="F7" s="3">
        <v>28</v>
      </c>
      <c r="G7" s="1"/>
      <c r="H7" s="2"/>
      <c r="I7" s="5">
        <f t="shared" si="1"/>
        <v>28</v>
      </c>
      <c r="J7" s="3">
        <v>20</v>
      </c>
      <c r="K7" s="2"/>
      <c r="L7" s="5">
        <f t="shared" si="2"/>
        <v>20</v>
      </c>
      <c r="N7">
        <f t="shared" si="3"/>
        <v>100</v>
      </c>
    </row>
    <row r="8" spans="1:14" x14ac:dyDescent="0.25">
      <c r="A8" s="1" t="s">
        <v>6</v>
      </c>
      <c r="B8" s="1"/>
      <c r="C8" s="1"/>
      <c r="D8" s="2">
        <v>36</v>
      </c>
      <c r="E8" s="5">
        <f t="shared" si="0"/>
        <v>36</v>
      </c>
      <c r="F8" s="3"/>
      <c r="G8" s="1"/>
      <c r="H8" s="2"/>
      <c r="I8" s="5">
        <f t="shared" si="1"/>
        <v>0</v>
      </c>
      <c r="J8" s="3"/>
      <c r="K8" s="2"/>
      <c r="L8" s="5">
        <f t="shared" si="2"/>
        <v>0</v>
      </c>
      <c r="N8">
        <f t="shared" si="3"/>
        <v>36</v>
      </c>
    </row>
    <row r="9" spans="1:14" x14ac:dyDescent="0.25">
      <c r="A9" s="1" t="s">
        <v>8</v>
      </c>
      <c r="B9" s="1"/>
      <c r="C9" s="1"/>
      <c r="D9" s="2"/>
      <c r="E9" s="5">
        <f t="shared" si="0"/>
        <v>0</v>
      </c>
      <c r="F9" s="3"/>
      <c r="G9" s="1"/>
      <c r="H9" s="2"/>
      <c r="I9" s="5">
        <f t="shared" si="1"/>
        <v>0</v>
      </c>
      <c r="J9" s="3"/>
      <c r="K9" s="2"/>
      <c r="L9" s="5">
        <f t="shared" si="2"/>
        <v>0</v>
      </c>
      <c r="N9">
        <f t="shared" si="3"/>
        <v>0</v>
      </c>
    </row>
    <row r="10" spans="1:14" x14ac:dyDescent="0.25">
      <c r="A10" s="1" t="s">
        <v>9</v>
      </c>
      <c r="B10" s="1"/>
      <c r="C10" s="1">
        <f>60+42</f>
        <v>102</v>
      </c>
      <c r="D10" s="2"/>
      <c r="E10" s="5">
        <f t="shared" si="0"/>
        <v>102</v>
      </c>
      <c r="F10" s="3">
        <v>32</v>
      </c>
      <c r="G10" s="1">
        <f>42+20</f>
        <v>62</v>
      </c>
      <c r="H10" s="2">
        <v>32</v>
      </c>
      <c r="I10" s="5">
        <f t="shared" si="1"/>
        <v>126</v>
      </c>
      <c r="J10" s="3"/>
      <c r="K10" s="2">
        <v>24</v>
      </c>
      <c r="L10" s="5">
        <f t="shared" si="2"/>
        <v>24</v>
      </c>
      <c r="N10">
        <f t="shared" si="3"/>
        <v>252</v>
      </c>
    </row>
    <row r="11" spans="1:14" x14ac:dyDescent="0.25">
      <c r="A11" s="1" t="s">
        <v>12</v>
      </c>
      <c r="B11" s="1"/>
      <c r="C11" s="1"/>
      <c r="D11" s="2">
        <v>24</v>
      </c>
      <c r="E11" s="5">
        <f t="shared" si="0"/>
        <v>24</v>
      </c>
      <c r="F11" s="3"/>
      <c r="G11" s="1"/>
      <c r="H11" s="2"/>
      <c r="I11" s="5">
        <f t="shared" si="1"/>
        <v>0</v>
      </c>
      <c r="J11" s="3"/>
      <c r="K11" s="2"/>
      <c r="L11" s="5">
        <f t="shared" si="2"/>
        <v>0</v>
      </c>
      <c r="N11">
        <f t="shared" si="3"/>
        <v>24</v>
      </c>
    </row>
    <row r="12" spans="1:14" x14ac:dyDescent="0.25">
      <c r="A12" s="1" t="s">
        <v>13</v>
      </c>
      <c r="B12" s="1"/>
      <c r="C12" s="1"/>
      <c r="D12" s="2"/>
      <c r="E12" s="5">
        <f t="shared" si="0"/>
        <v>0</v>
      </c>
      <c r="F12" s="3"/>
      <c r="G12" s="1"/>
      <c r="H12" s="2">
        <f>36+20</f>
        <v>56</v>
      </c>
      <c r="I12" s="5">
        <f t="shared" si="1"/>
        <v>56</v>
      </c>
      <c r="J12" s="3"/>
      <c r="K12" s="2"/>
      <c r="L12" s="5">
        <f t="shared" si="2"/>
        <v>0</v>
      </c>
      <c r="N12">
        <f t="shared" si="3"/>
        <v>56</v>
      </c>
    </row>
    <row r="13" spans="1:14" x14ac:dyDescent="0.25">
      <c r="A13" s="7" t="s">
        <v>14</v>
      </c>
      <c r="B13" s="7"/>
      <c r="C13" s="7">
        <v>24</v>
      </c>
      <c r="D13" s="8"/>
      <c r="E13" s="9">
        <f t="shared" si="0"/>
        <v>24</v>
      </c>
      <c r="F13" s="10"/>
      <c r="G13" s="7"/>
      <c r="H13" s="8"/>
      <c r="I13" s="5">
        <f t="shared" si="1"/>
        <v>0</v>
      </c>
      <c r="J13" s="10"/>
      <c r="K13" s="8"/>
      <c r="L13" s="5">
        <f t="shared" si="2"/>
        <v>0</v>
      </c>
      <c r="N13">
        <f t="shared" si="3"/>
        <v>24</v>
      </c>
    </row>
    <row r="14" spans="1:14" ht="15.75" thickBot="1" x14ac:dyDescent="0.3">
      <c r="A14" s="11" t="s">
        <v>19</v>
      </c>
      <c r="B14" s="1"/>
      <c r="C14" s="1"/>
      <c r="D14" s="2"/>
      <c r="E14" s="6">
        <f t="shared" si="0"/>
        <v>0</v>
      </c>
      <c r="F14" s="3">
        <v>0</v>
      </c>
      <c r="G14" s="1">
        <v>50</v>
      </c>
      <c r="H14" s="2"/>
      <c r="I14" s="5">
        <f t="shared" si="1"/>
        <v>50</v>
      </c>
      <c r="J14" s="3"/>
      <c r="K14" s="2"/>
      <c r="L14" s="5">
        <f t="shared" si="2"/>
        <v>0</v>
      </c>
      <c r="N14">
        <f t="shared" si="3"/>
        <v>50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dečki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Gorazd</cp:lastModifiedBy>
  <cp:lastPrinted>2025-07-27T09:19:01Z</cp:lastPrinted>
  <dcterms:created xsi:type="dcterms:W3CDTF">2025-07-27T08:41:55Z</dcterms:created>
  <dcterms:modified xsi:type="dcterms:W3CDTF">2025-07-27T09:19:59Z</dcterms:modified>
</cp:coreProperties>
</file>